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esupuesto 2018\CIERRE MES DE MARZO 2018\"/>
    </mc:Choice>
  </mc:AlternateContent>
  <bookViews>
    <workbookView xWindow="0" yWindow="0" windowWidth="28800" windowHeight="11910" tabRatio="815" activeTab="5"/>
  </bookViews>
  <sheets>
    <sheet name="Participación Apropiación " sheetId="2" r:id="rId1"/>
    <sheet name="Resumen Eje Egreso" sheetId="1" state="hidden" r:id="rId2"/>
    <sheet name="APR VS RP  Y OBLIGACIÓN Y PAGO" sheetId="3" r:id="rId3"/>
    <sheet name="INVERSIÓN" sheetId="4" state="hidden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71027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</calcChain>
</file>

<file path=xl/sharedStrings.xml><?xml version="1.0" encoding="utf-8"?>
<sst xmlns="http://schemas.openxmlformats.org/spreadsheetml/2006/main" count="119" uniqueCount="60">
  <si>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</si>
  <si>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</si>
  <si>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</si>
  <si>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</si>
  <si>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</si>
  <si>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</si>
  <si>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</si>
  <si>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</si>
  <si>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</si>
  <si>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</si>
  <si>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</si>
  <si>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</si>
  <si>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</si>
  <si>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</si>
  <si>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</si>
  <si>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</si>
  <si>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</si>
  <si>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</si>
  <si>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</si>
  <si>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</si>
  <si>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</si>
  <si>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</si>
  <si>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</si>
  <si>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</si>
  <si>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</si>
  <si>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</si>
  <si>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UTOPISTA CONEXIÓN PACÍFICO 3, AUTOPISTAS PARA LA PROSPERIDAD</t>
  </si>
  <si>
    <t xml:space="preserve"> CORREDOR CARTAGENA-BARRANQUILLA Y CIRCUNVALAR DE LA PROSPERIDAD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</si>
  <si>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</si>
  <si>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</si>
  <si>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</si>
  <si>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</si>
  <si>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</si>
  <si>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</si>
  <si>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 xml:space="preserve"> AUTOPISTA CONEXIÓN PACÍFICO 1 - AUTOPISTAS PARA LA PROPERIDAD, ANTIOQUIA</t>
  </si>
  <si>
    <t>AUTOPISTA AL RÍO MAGDALENA 2 DEPARTAMENTOS DE ANTIOQUIA Y SANTANDER</t>
  </si>
  <si>
    <t>CONEXIÓN PACÍFICO 2, ANTIOQUIA, OCCIDENTE</t>
  </si>
  <si>
    <t>ORREDOR RUMICHACA - PASTO, DEPARTAMENTO DE NARIÑO</t>
  </si>
  <si>
    <t>ONCESION RUTA DEL SOL  SECTOR 1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</si>
  <si>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</si>
  <si>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</si>
  <si>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</si>
  <si>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</si>
  <si>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 xml:space="preserve">ORTALECIMIENTO DE LA GESTIÓN  FUNCIONAL CON TECNOLOGÍAS DE LA INFORMACIÓN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</si>
  <si>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</si>
  <si>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</si>
  <si>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</si>
  <si>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</si>
  <si>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</si>
  <si>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</si>
  <si>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</si>
  <si>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</si>
  <si>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</si>
  <si>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</si>
  <si>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>Suma de APROPIACION
 VIGENTE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</si>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</sst>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3" fillId="0" borderId="0" xfId="0" applyFont="1" applyAlignment="1">
      <alignment horizontal="center"/>
    </xf>
  </cellXfs>
  <cellStyles count="6">
    <cellStyle name="Millares [0]" xfId="1" builtinId="6"/>
    <cellStyle name="Millares 13" xfId="3"/>
    <cellStyle name="Millares 14" xfId="5"/>
    <cellStyle name="Normal" xfId="0" builtinId="0"/>
    <cellStyle name="Normal 13" xfId="2"/>
    <cellStyle name="Normal 14" xfId="4"/>
  </cellStyles>
  <dxfs count="21"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Cierre Mar.xlsx]Participación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1505964.091635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Cierre Mar.xlsx]APR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1505964.091635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21118.269472790002</c:v>
                </c:pt>
                <c:pt idx="1">
                  <c:v>168646.16812399999</c:v>
                </c:pt>
                <c:pt idx="2">
                  <c:v>1263814.1609303399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14441.893876239999</c:v>
                </c:pt>
                <c:pt idx="1">
                  <c:v>168646.16812399999</c:v>
                </c:pt>
                <c:pt idx="2">
                  <c:v>4695.2784629500002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13612.52931724</c:v>
                </c:pt>
                <c:pt idx="1">
                  <c:v>168646.16812399999</c:v>
                </c:pt>
                <c:pt idx="2">
                  <c:v>4695.2784629500002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Cierre Mar.xlsx]APR,RP´S,OBL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Suma de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53259.446191000003</c:v>
                </c:pt>
                <c:pt idx="1">
                  <c:v>8584.1749099999997</c:v>
                </c:pt>
                <c:pt idx="2">
                  <c:v>11739.402502999999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0B23-4F4A-9315-190E44464A83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14378.709013</c:v>
                </c:pt>
                <c:pt idx="1">
                  <c:v>4773.5951317899999</c:v>
                </c:pt>
                <c:pt idx="2">
                  <c:v>1965.965328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10928.168177</c:v>
                </c:pt>
                <c:pt idx="1">
                  <c:v>2747.7603712399996</c:v>
                </c:pt>
                <c:pt idx="2">
                  <c:v>765.965328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D-0B23-4F4A-9315-190E44464A8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F-0B23-4F4A-9315-190E44464A8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1-0B23-4F4A-9315-190E44464A83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10098.803618</c:v>
                </c:pt>
                <c:pt idx="1">
                  <c:v>2747.7603712399996</c:v>
                </c:pt>
                <c:pt idx="2">
                  <c:v>765.965328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Cierre Mar.xlsx]INVERSIÓN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143833.68925300002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91967.975359999997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2.481563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2.481563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412335</xdr:colOff>
      <xdr:row>11</xdr:row>
      <xdr:rowOff>102685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412335" y="2198185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971548</xdr:colOff>
      <xdr:row>11</xdr:row>
      <xdr:rowOff>95248</xdr:rowOff>
    </xdr:from>
    <xdr:to>
      <xdr:col>8</xdr:col>
      <xdr:colOff>238125</xdr:colOff>
      <xdr:row>39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06.454080208336" createdVersion="6" refreshedVersion="6" minRefreshableVersion="3" recordCount="6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8584.1749099999997" maxValue="1505964.091635"/>
    </cacheField>
    <cacheField name="CERTIFICADOS_x000a_ ACUMULADOS" numFmtId="41">
      <sharedItems containsSemiMixedTypes="0" containsString="0" containsNumber="1" minValue="1965.965328" maxValue="1271889.69939778"/>
    </cacheField>
    <cacheField name="COMPROMISOS_x000a_ ACUMULADOS" numFmtId="41">
      <sharedItems containsSemiMixedTypes="0" containsString="0" containsNumber="1" minValue="1965.965328" maxValue="1263814.1609303399"/>
    </cacheField>
    <cacheField name="OBLIGACIONES_x000a_ ACUMULADAS" numFmtId="41">
      <sharedItems containsSemiMixedTypes="0" containsString="0" containsNumber="1" minValue="765.965328" maxValue="168646.16812399999"/>
    </cacheField>
    <cacheField name="PAGOS_x000a_A CUMULADOS" numFmtId="41">
      <sharedItems containsSemiMixedTypes="0" containsString="0" containsNumber="1" minValue="765.965328" maxValue="168646.168123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06.454258680555" createdVersion="6" refreshedVersion="6" minRefreshableVersion="3" recordCount="30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25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 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 AUTOPISTA CONEXIÓN PACÍFICO 1 - AUTOPISTAS PARA LA PROPERIDAD, ANTIOQUIA"/>
        <s v="AUTOPISTA AL RÍO MAGDALENA 2 DEPARTAMENTOS DE ANTIOQUIA Y SANTANDER"/>
        <s v="CONEXIÓN PACÍFICO 2, ANTIOQUIA, OCCIDENTE"/>
        <s v="ORREDOR RUMICHACA - PASTO, DEPARTAMENTO DE NARIÑO"/>
        <s v="CORREDOR TRANSVERSAL DEL SISGA, DEPARTAMENTOS DE BOYACA, CUNDINAMARCA Y CASANARE"/>
        <s v="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ORTALECIMIENTO DE LA GESTIÓN  FUNCIONAL CON TECNOLOGÍAS DE LA INFORMACIÓN "/>
        <s v="APOYO PARA EL DESARROLLO Y GESTIÓN INSTITUCIONAL DE LA ANI ,"/>
      </sharedItems>
    </cacheField>
    <cacheField name="APROPIACION_x000a_ VIGENTE" numFmtId="41">
      <sharedItems containsSemiMixedTypes="0" containsString="0" containsNumber="1" minValue="150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3560.3350438400003"/>
    </cacheField>
    <cacheField name="PAGOS_x000a_ ACUMULADOS" numFmtId="41">
      <sharedItems containsSemiMixedTypes="0" containsString="0" containsNumber="1" minValue="0" maxValue="3560.33504384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s v="A"/>
    <x v="0"/>
    <n v="73583.023604000002"/>
    <n v="55806.876618790004"/>
    <n v="21118.269472790002"/>
    <n v="14441.893876239999"/>
    <n v="13612.52931724"/>
  </r>
  <r>
    <n v="1"/>
    <x v="1"/>
    <n v="53259.446191000003"/>
    <n v="48048.993611999998"/>
    <n v="14378.709013"/>
    <n v="10928.168177"/>
    <n v="10098.803618"/>
  </r>
  <r>
    <n v="2"/>
    <x v="2"/>
    <n v="8584.1749099999997"/>
    <n v="5791.9176787899996"/>
    <n v="4773.5951317899999"/>
    <n v="2747.7603712399996"/>
    <n v="2747.7603712399996"/>
  </r>
  <r>
    <n v="3"/>
    <x v="3"/>
    <n v="11739.402502999999"/>
    <n v="1965.965328"/>
    <n v="1965.965328"/>
    <n v="765.965328"/>
    <n v="765.965328"/>
  </r>
  <r>
    <s v="B"/>
    <x v="4"/>
    <n v="666693.52855000005"/>
    <n v="168646.16812399999"/>
    <n v="168646.16812399999"/>
    <n v="168646.16812399999"/>
    <n v="168646.16812399999"/>
  </r>
  <r>
    <s v="C"/>
    <x v="5"/>
    <n v="1505964.091635"/>
    <n v="1271889.69939778"/>
    <n v="1263814.1609303399"/>
    <n v="4695.2784629500002"/>
    <n v="4695.27846295000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">
  <r>
    <n v="240106002"/>
    <n v="10"/>
    <x v="0"/>
    <n v="5000"/>
    <n v="5000"/>
    <n v="5000"/>
    <n v="0"/>
    <n v="0"/>
  </r>
  <r>
    <n v="240106003"/>
    <n v="10"/>
    <x v="1"/>
    <n v="38623.567574000001"/>
    <n v="36897.553256779996"/>
    <n v="36865.838979339998"/>
    <n v="0"/>
    <n v="0"/>
  </r>
  <r>
    <n v="240106003"/>
    <n v="11"/>
    <x v="1"/>
    <n v="10500"/>
    <n v="2099"/>
    <n v="0"/>
    <n v="0"/>
    <n v="0"/>
  </r>
  <r>
    <n v="240106003"/>
    <n v="20"/>
    <x v="1"/>
    <n v="1236.952"/>
    <n v="1231.657498"/>
    <n v="1231.657498"/>
    <n v="0"/>
    <n v="0"/>
  </r>
  <r>
    <n v="240106004"/>
    <n v="10"/>
    <x v="2"/>
    <n v="2361.3420599999999"/>
    <n v="2361.3420599999999"/>
    <n v="2361.3420599999999"/>
    <n v="0"/>
    <n v="0"/>
  </r>
  <r>
    <n v="240106005"/>
    <n v="10"/>
    <x v="3"/>
    <n v="179597.70946799999"/>
    <n v="179597.70946799999"/>
    <n v="179597.70946799999"/>
    <n v="0"/>
    <n v="0"/>
  </r>
  <r>
    <n v="240106006"/>
    <n v="10"/>
    <x v="4"/>
    <n v="110755.182462"/>
    <n v="110755.182462"/>
    <n v="110755.182462"/>
    <n v="0"/>
    <n v="0"/>
  </r>
  <r>
    <n v="240106007"/>
    <n v="10"/>
    <x v="5"/>
    <n v="47858.530961999997"/>
    <n v="47858.530961999997"/>
    <n v="47858.530961999997"/>
    <n v="0"/>
    <n v="0"/>
  </r>
  <r>
    <n v="240106008"/>
    <n v="10"/>
    <x v="6"/>
    <n v="10125.416669"/>
    <n v="10125.416669"/>
    <n v="10125.416669"/>
    <n v="0"/>
    <n v="0"/>
  </r>
  <r>
    <n v="240106009"/>
    <n v="11"/>
    <x v="7"/>
    <n v="138954.184228"/>
    <n v="138954.184228"/>
    <n v="138954.184228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3978.918312000002"/>
    <n v="33978.918312000002"/>
    <n v="33978.918312000002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125048.722958"/>
    <n v="0"/>
    <n v="0"/>
    <n v="0"/>
    <n v="0"/>
  </r>
  <r>
    <n v="2401060015"/>
    <n v="10"/>
    <x v="11"/>
    <n v="63211.773696999997"/>
    <n v="63211.773696999997"/>
    <n v="63211.773696999997"/>
    <n v="0"/>
    <n v="0"/>
  </r>
  <r>
    <n v="2401060016"/>
    <n v="10"/>
    <x v="12"/>
    <n v="96414.711091999998"/>
    <n v="96414.711091999998"/>
    <n v="96414.711091999998"/>
    <n v="0"/>
    <n v="0"/>
  </r>
  <r>
    <n v="2401060017"/>
    <n v="10"/>
    <x v="13"/>
    <n v="44822.399835999997"/>
    <n v="44822.399835999997"/>
    <n v="44822.399835999997"/>
    <n v="0"/>
    <n v="0"/>
  </r>
  <r>
    <n v="2401060018"/>
    <n v="10"/>
    <x v="14"/>
    <n v="19917.325961999999"/>
    <n v="19917.325961999999"/>
    <n v="19917.325961999999"/>
    <n v="0"/>
    <n v="0"/>
  </r>
  <r>
    <n v="2401060025"/>
    <n v="10"/>
    <x v="15"/>
    <n v="35168.493659"/>
    <n v="35168.493659"/>
    <n v="35168.493659"/>
    <n v="0"/>
    <n v="0"/>
  </r>
  <r>
    <n v="2401060026"/>
    <n v="10"/>
    <x v="16"/>
    <n v="23977.095421999999"/>
    <n v="23977.095421999999"/>
    <n v="23977.095421999999"/>
    <n v="0"/>
    <n v="0"/>
  </r>
  <r>
    <n v="240160031"/>
    <n v="20"/>
    <x v="17"/>
    <n v="38046"/>
    <n v="0"/>
    <n v="0"/>
    <n v="0"/>
    <n v="0"/>
  </r>
  <r>
    <n v="2401060032"/>
    <n v="10"/>
    <x v="18"/>
    <n v="13016.958191"/>
    <n v="13016.958191"/>
    <n v="13016.958191"/>
    <n v="0"/>
    <n v="0"/>
  </r>
  <r>
    <n v="240406001"/>
    <n v="11"/>
    <x v="19"/>
    <n v="41383"/>
    <n v="0"/>
    <n v="0"/>
    <n v="0"/>
    <n v="0"/>
  </r>
  <r>
    <n v="240406001"/>
    <n v="20"/>
    <x v="19"/>
    <n v="102450.689253"/>
    <n v="92371.881586999996"/>
    <n v="91967.975359999997"/>
    <n v="2.481563"/>
    <n v="2.481563"/>
  </r>
  <r>
    <n v="240506001"/>
    <n v="20"/>
    <x v="20"/>
    <n v="1872"/>
    <n v="999.09032100000002"/>
    <n v="920.96612100000004"/>
    <n v="88.263754109999994"/>
    <n v="88.263754109999994"/>
  </r>
  <r>
    <n v="249906001"/>
    <n v="20"/>
    <x v="21"/>
    <n v="7072.7827740000002"/>
    <n v="6815.5227640000003"/>
    <n v="6524.7366929999998"/>
    <n v="601.27654099999995"/>
    <n v="601.27654099999995"/>
  </r>
  <r>
    <n v="249906001"/>
    <n v="21"/>
    <x v="21"/>
    <n v="17400"/>
    <n v="16349.024176000001"/>
    <n v="16349.024176000001"/>
    <n v="151.012216"/>
    <n v="151.012216"/>
  </r>
  <r>
    <n v="249906002"/>
    <n v="20"/>
    <x v="22"/>
    <n v="150"/>
    <n v="0"/>
    <n v="0"/>
    <n v="0"/>
    <n v="0"/>
  </r>
  <r>
    <n v="249906003"/>
    <n v="21"/>
    <x v="23"/>
    <n v="5772.0387000000001"/>
    <n v="3873.5353540000001"/>
    <n v="1473.4589020000001"/>
    <n v="291.90934499999997"/>
    <n v="291.90934499999997"/>
  </r>
  <r>
    <n v="249906004"/>
    <n v="20"/>
    <x v="24"/>
    <n v="25103.336523999998"/>
    <n v="19947.432589"/>
    <n v="17175.501348999998"/>
    <n v="3560.3350438400003"/>
    <n v="3560.33504384000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20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19">
      <pivotArea outline="0" collapsedLevelsAreSubtotals="1" fieldPosition="0"/>
    </format>
    <format dxfId="18">
      <pivotArea outline="0" fieldPosition="0">
        <references count="1">
          <reference field="4294967294" count="1">
            <x v="0"/>
          </reference>
        </references>
      </pivotArea>
    </format>
    <format dxfId="17">
      <pivotArea outline="0" fieldPosition="0">
        <references count="1">
          <reference field="4294967294" count="1">
            <x v="1"/>
          </reference>
        </references>
      </pivotArea>
    </format>
    <format dxfId="16">
      <pivotArea outline="0" fieldPosition="0">
        <references count="1">
          <reference field="4294967294" count="1">
            <x v="2"/>
          </reference>
        </references>
      </pivotArea>
    </format>
    <format dxfId="15">
      <pivotArea outline="0" fieldPosition="0">
        <references count="1">
          <reference field="4294967294" count="1">
            <x v="3"/>
          </reference>
        </references>
      </pivotArea>
    </format>
    <format dxfId="14">
      <pivotArea outline="0" fieldPosition="0">
        <references count="1">
          <reference field="4294967294" count="1">
            <x v="0"/>
          </reference>
        </references>
      </pivotArea>
    </format>
    <format dxfId="13">
      <pivotArea outline="0" fieldPosition="0">
        <references count="1">
          <reference field="4294967294" count="1">
            <x v="1"/>
          </reference>
        </references>
      </pivotArea>
    </format>
    <format dxfId="12">
      <pivotArea outline="0" fieldPosition="0">
        <references count="1">
          <reference field="4294967294" count="1">
            <x v="2"/>
          </reference>
        </references>
      </pivotArea>
    </format>
    <format dxfId="11">
      <pivotArea outline="0" fieldPosition="0">
        <references count="1">
          <reference field="4294967294" count="1">
            <x v="3"/>
          </reference>
        </references>
      </pivotArea>
    </format>
    <format dxfId="10">
      <pivotArea outline="0" collapsedLevelsAreSubtotals="1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7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6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de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5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26">
        <item h="1" x="12"/>
        <item h="1" x="7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x="17"/>
        <item h="1" x="15"/>
        <item h="1" x="23"/>
        <item x="19"/>
        <item h="1" x="8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4">
      <pivotArea collapsedLevelsAreSubtotals="1" fieldPosition="0">
        <references count="1">
          <reference field="2" count="0"/>
        </references>
      </pivotArea>
    </format>
    <format dxfId="3">
      <pivotArea grandRow="1" outline="0" collapsedLevelsAreSubtotals="1" fieldPosition="0"/>
    </format>
    <format dxfId="2">
      <pivotArea collapsedLevelsAreSubtotals="1" fieldPosition="0">
        <references count="1">
          <reference field="2" count="0"/>
        </references>
      </pivotArea>
    </format>
    <format dxfId="1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E10"/>
  <sheetViews>
    <sheetView showGridLines="0" showRowColHeaders="0" workbookViewId="0">
      <selection activeCell="A9" sqref="A9:B9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52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1505964.091635</v>
      </c>
    </row>
    <row r="10" spans="1:5" x14ac:dyDescent="0.25">
      <c r="A10" s="2" t="s">
        <v>9</v>
      </c>
      <c r="B10" s="8">
        <v>2246240.6437889999</v>
      </c>
      <c r="E10" s="11" t="s">
        <v>58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D9" sqref="A9:XFD23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28515625" style="1" bestFit="1" customWidth="1"/>
    <col min="6" max="6" width="29.5703125" style="1" bestFit="1" customWidth="1"/>
    <col min="7" max="7" width="22.5703125" style="1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55806.876618790004</v>
      </c>
      <c r="E2" s="6">
        <v>21118.269472790002</v>
      </c>
      <c r="F2" s="6">
        <v>14441.893876239999</v>
      </c>
      <c r="G2" s="6">
        <v>13612.52931724</v>
      </c>
    </row>
    <row r="3" spans="1:7" x14ac:dyDescent="0.25">
      <c r="A3" s="4">
        <v>1</v>
      </c>
      <c r="B3" s="5" t="s">
        <v>3</v>
      </c>
      <c r="C3" s="6">
        <v>53259.446191000003</v>
      </c>
      <c r="D3" s="6">
        <v>48048.993611999998</v>
      </c>
      <c r="E3" s="6">
        <v>14378.709013</v>
      </c>
      <c r="F3" s="6">
        <v>10928.168177</v>
      </c>
      <c r="G3" s="6">
        <v>10098.803618</v>
      </c>
    </row>
    <row r="4" spans="1:7" x14ac:dyDescent="0.25">
      <c r="A4" s="4">
        <v>2</v>
      </c>
      <c r="B4" s="5" t="s">
        <v>4</v>
      </c>
      <c r="C4" s="6">
        <v>8584.1749099999997</v>
      </c>
      <c r="D4" s="6">
        <v>5791.9176787899996</v>
      </c>
      <c r="E4" s="6">
        <v>4773.5951317899999</v>
      </c>
      <c r="F4" s="6">
        <v>2747.7603712399996</v>
      </c>
      <c r="G4" s="6">
        <v>2747.7603712399996</v>
      </c>
    </row>
    <row r="5" spans="1:7" x14ac:dyDescent="0.25">
      <c r="A5" s="4">
        <v>3</v>
      </c>
      <c r="B5" s="5" t="s">
        <v>5</v>
      </c>
      <c r="C5" s="6">
        <v>11739.402502999999</v>
      </c>
      <c r="D5" s="6">
        <v>1965.965328</v>
      </c>
      <c r="E5" s="6">
        <v>1965.965328</v>
      </c>
      <c r="F5" s="6">
        <v>765.965328</v>
      </c>
      <c r="G5" s="6">
        <v>765.965328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168646.16812399999</v>
      </c>
      <c r="E6" s="6">
        <v>168646.16812399999</v>
      </c>
      <c r="F6" s="6">
        <v>168646.16812399999</v>
      </c>
      <c r="G6" s="6">
        <v>168646.16812399999</v>
      </c>
    </row>
    <row r="7" spans="1:7" x14ac:dyDescent="0.25">
      <c r="A7" s="4" t="s">
        <v>7</v>
      </c>
      <c r="B7" s="5" t="s">
        <v>17</v>
      </c>
      <c r="C7" s="6">
        <v>1505964.091635</v>
      </c>
      <c r="D7" s="6">
        <v>1271889.69939778</v>
      </c>
      <c r="E7" s="6">
        <v>1263814.1609303399</v>
      </c>
      <c r="F7" s="6">
        <v>4695.2784629500002</v>
      </c>
      <c r="G7" s="6">
        <v>4695.2784629500002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I10"/>
  <sheetViews>
    <sheetView showGridLines="0" showRowColHeaders="0" topLeftCell="A4" workbookViewId="0">
      <selection activeCell="N9" sqref="N8:N9"/>
    </sheetView>
  </sheetViews>
  <sheetFormatPr baseColWidth="10" defaultRowHeight="15" x14ac:dyDescent="0.25"/>
  <cols>
    <col min="1" max="1" width="31.28515625" bestFit="1" customWidth="1"/>
    <col min="2" max="2" width="21.85546875" bestFit="1" customWidth="1"/>
    <col min="3" max="3" width="15.42578125" bestFit="1" customWidth="1"/>
    <col min="4" max="4" width="14.7109375" bestFit="1" customWidth="1"/>
    <col min="5" max="5" width="9" bestFit="1" customWidth="1"/>
  </cols>
  <sheetData>
    <row r="6" spans="1:9" x14ac:dyDescent="0.25">
      <c r="A6" s="7" t="s">
        <v>8</v>
      </c>
      <c r="B6" t="s">
        <v>59</v>
      </c>
      <c r="C6" t="s">
        <v>55</v>
      </c>
      <c r="D6" t="s">
        <v>56</v>
      </c>
      <c r="E6" t="s">
        <v>57</v>
      </c>
    </row>
    <row r="7" spans="1:9" x14ac:dyDescent="0.25">
      <c r="A7" s="2" t="s">
        <v>15</v>
      </c>
      <c r="B7" s="8">
        <v>73583.023604000002</v>
      </c>
      <c r="C7" s="8">
        <v>21118.269472790002</v>
      </c>
      <c r="D7" s="8">
        <v>14441.893876239999</v>
      </c>
      <c r="E7" s="8">
        <v>13612.52931724</v>
      </c>
    </row>
    <row r="8" spans="1:9" x14ac:dyDescent="0.25">
      <c r="A8" s="2" t="s">
        <v>16</v>
      </c>
      <c r="B8" s="8">
        <v>666693.52855000005</v>
      </c>
      <c r="C8" s="8">
        <v>168646.16812399999</v>
      </c>
      <c r="D8" s="8">
        <v>168646.16812399999</v>
      </c>
      <c r="E8" s="8">
        <v>168646.16812399999</v>
      </c>
    </row>
    <row r="9" spans="1:9" x14ac:dyDescent="0.25">
      <c r="A9" s="2" t="s">
        <v>17</v>
      </c>
      <c r="B9" s="8">
        <v>1505964.091635</v>
      </c>
      <c r="C9" s="8">
        <v>1263814.1609303399</v>
      </c>
      <c r="D9" s="8">
        <v>4695.2784629500002</v>
      </c>
      <c r="E9" s="8">
        <v>4695.2784629500002</v>
      </c>
    </row>
    <row r="10" spans="1:9" x14ac:dyDescent="0.25">
      <c r="A10" s="2" t="s">
        <v>9</v>
      </c>
      <c r="B10" s="8">
        <v>2246240.6437889999</v>
      </c>
      <c r="C10" s="8">
        <v>1453578.59852713</v>
      </c>
      <c r="D10" s="8">
        <v>187783.34046318999</v>
      </c>
      <c r="E10" s="8">
        <v>186953.97590418998</v>
      </c>
      <c r="G10" s="11"/>
      <c r="I10" s="11" t="s">
        <v>58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C47" sqref="C47"/>
    </sheetView>
  </sheetViews>
  <sheetFormatPr baseColWidth="10" defaultRowHeight="15" x14ac:dyDescent="0.25"/>
  <cols>
    <col min="1" max="1" width="28.7109375" bestFit="1" customWidth="1"/>
    <col min="3" max="3" width="94.42578125" customWidth="1"/>
    <col min="4" max="6" width="16.28515625" style="1" bestFit="1" customWidth="1"/>
    <col min="7" max="8" width="14.140625" style="1" bestFit="1" customWidth="1"/>
  </cols>
  <sheetData>
    <row r="1" spans="1:8" ht="45" x14ac:dyDescent="0.25">
      <c r="A1" s="5" t="s">
        <v>0</v>
      </c>
      <c r="B1" s="5" t="s">
        <v>45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46</v>
      </c>
    </row>
    <row r="2" spans="1:8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0</v>
      </c>
      <c r="H2" s="6">
        <v>0</v>
      </c>
    </row>
    <row r="3" spans="1:8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36897.553256779996</v>
      </c>
      <c r="F3" s="6">
        <v>36865.838979339998</v>
      </c>
      <c r="G3" s="6">
        <v>0</v>
      </c>
      <c r="H3" s="6">
        <v>0</v>
      </c>
    </row>
    <row r="4" spans="1:8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2099</v>
      </c>
      <c r="F4" s="6">
        <v>0</v>
      </c>
      <c r="G4" s="6">
        <v>0</v>
      </c>
      <c r="H4" s="6">
        <v>0</v>
      </c>
    </row>
    <row r="5" spans="1:8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1231.657498</v>
      </c>
      <c r="F5" s="6">
        <v>1231.657498</v>
      </c>
      <c r="G5" s="6">
        <v>0</v>
      </c>
      <c r="H5" s="6">
        <v>0</v>
      </c>
    </row>
    <row r="6" spans="1:8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0</v>
      </c>
      <c r="H6" s="6">
        <v>0</v>
      </c>
    </row>
    <row r="7" spans="1:8" x14ac:dyDescent="0.25">
      <c r="A7" s="5">
        <v>240106005</v>
      </c>
      <c r="B7" s="5">
        <v>10</v>
      </c>
      <c r="C7" s="5" t="s">
        <v>23</v>
      </c>
      <c r="D7" s="6">
        <v>179597.70946799999</v>
      </c>
      <c r="E7" s="6">
        <v>179597.70946799999</v>
      </c>
      <c r="F7" s="6">
        <v>179597.70946799999</v>
      </c>
      <c r="G7" s="6">
        <v>0</v>
      </c>
      <c r="H7" s="6">
        <v>0</v>
      </c>
    </row>
    <row r="8" spans="1:8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0</v>
      </c>
      <c r="H8" s="6">
        <v>0</v>
      </c>
    </row>
    <row r="9" spans="1:8" x14ac:dyDescent="0.25">
      <c r="A9" s="5">
        <v>240106007</v>
      </c>
      <c r="B9" s="5">
        <v>10</v>
      </c>
      <c r="C9" s="5" t="s">
        <v>25</v>
      </c>
      <c r="D9" s="6">
        <v>47858.530961999997</v>
      </c>
      <c r="E9" s="6">
        <v>47858.530961999997</v>
      </c>
      <c r="F9" s="6">
        <v>47858.530961999997</v>
      </c>
      <c r="G9" s="6">
        <v>0</v>
      </c>
      <c r="H9" s="6">
        <v>0</v>
      </c>
    </row>
    <row r="10" spans="1:8" x14ac:dyDescent="0.25">
      <c r="A10" s="5">
        <v>240106008</v>
      </c>
      <c r="B10" s="5">
        <v>10</v>
      </c>
      <c r="C10" s="5" t="s">
        <v>47</v>
      </c>
      <c r="D10" s="6">
        <v>10125.416669</v>
      </c>
      <c r="E10" s="6">
        <v>10125.416669</v>
      </c>
      <c r="F10" s="6">
        <v>10125.416669</v>
      </c>
      <c r="G10" s="6">
        <v>0</v>
      </c>
      <c r="H10" s="6">
        <v>0</v>
      </c>
    </row>
    <row r="11" spans="1:8" x14ac:dyDescent="0.25">
      <c r="A11" s="5">
        <v>240106009</v>
      </c>
      <c r="B11" s="5">
        <v>11</v>
      </c>
      <c r="C11" s="5" t="s">
        <v>27</v>
      </c>
      <c r="D11" s="6">
        <v>138954.184228</v>
      </c>
      <c r="E11" s="6">
        <v>138954.184228</v>
      </c>
      <c r="F11" s="6">
        <v>138954.184228</v>
      </c>
      <c r="G11" s="6">
        <v>0</v>
      </c>
      <c r="H11" s="6">
        <v>0</v>
      </c>
    </row>
    <row r="12" spans="1:8" x14ac:dyDescent="0.25">
      <c r="A12" s="5">
        <v>2401060010</v>
      </c>
      <c r="B12" s="5">
        <v>11</v>
      </c>
      <c r="C12" s="5" t="s">
        <v>28</v>
      </c>
      <c r="D12" s="6">
        <v>212606.90446200001</v>
      </c>
      <c r="E12" s="6">
        <v>212606.90446200001</v>
      </c>
      <c r="F12" s="6">
        <v>212606.90446200001</v>
      </c>
      <c r="G12" s="6">
        <v>0</v>
      </c>
      <c r="H12" s="6">
        <v>0</v>
      </c>
    </row>
    <row r="13" spans="1:8" x14ac:dyDescent="0.25">
      <c r="A13" s="5">
        <v>2401060011</v>
      </c>
      <c r="B13" s="5">
        <v>10</v>
      </c>
      <c r="C13" s="5" t="s">
        <v>29</v>
      </c>
      <c r="D13" s="6">
        <v>33978.918312000002</v>
      </c>
      <c r="E13" s="6">
        <v>33978.918312000002</v>
      </c>
      <c r="F13" s="6">
        <v>33978.918312000002</v>
      </c>
      <c r="G13" s="6">
        <v>0</v>
      </c>
      <c r="H13" s="6">
        <v>0</v>
      </c>
    </row>
    <row r="14" spans="1:8" x14ac:dyDescent="0.25">
      <c r="A14" s="5">
        <v>2401060011</v>
      </c>
      <c r="B14" s="5">
        <v>11</v>
      </c>
      <c r="C14" s="5" t="s">
        <v>29</v>
      </c>
      <c r="D14" s="6">
        <v>53538.055370000002</v>
      </c>
      <c r="E14" s="6">
        <v>53538.055370000002</v>
      </c>
      <c r="F14" s="6">
        <v>53538.055370000002</v>
      </c>
      <c r="G14" s="6">
        <v>0</v>
      </c>
      <c r="H14" s="6">
        <v>0</v>
      </c>
    </row>
    <row r="15" spans="1:8" x14ac:dyDescent="0.25">
      <c r="A15" s="5">
        <v>2401060012</v>
      </c>
      <c r="B15" s="5">
        <v>11</v>
      </c>
      <c r="C15" s="5" t="s">
        <v>30</v>
      </c>
      <c r="D15" s="6">
        <v>125048.722958</v>
      </c>
      <c r="E15" s="6">
        <v>0</v>
      </c>
      <c r="F15" s="6">
        <v>0</v>
      </c>
      <c r="G15" s="6">
        <v>0</v>
      </c>
      <c r="H15" s="6">
        <v>0</v>
      </c>
    </row>
    <row r="16" spans="1:8" x14ac:dyDescent="0.25">
      <c r="A16" s="5">
        <v>2401060015</v>
      </c>
      <c r="B16" s="5">
        <v>10</v>
      </c>
      <c r="C16" s="5" t="s">
        <v>31</v>
      </c>
      <c r="D16" s="6">
        <v>63211.773696999997</v>
      </c>
      <c r="E16" s="6">
        <v>63211.773696999997</v>
      </c>
      <c r="F16" s="6">
        <v>63211.773696999997</v>
      </c>
      <c r="G16" s="6">
        <v>0</v>
      </c>
      <c r="H16" s="6">
        <v>0</v>
      </c>
    </row>
    <row r="17" spans="1:8" x14ac:dyDescent="0.25">
      <c r="A17" s="5">
        <v>2401060016</v>
      </c>
      <c r="B17" s="5">
        <v>10</v>
      </c>
      <c r="C17" s="5" t="s">
        <v>34</v>
      </c>
      <c r="D17" s="6">
        <v>96414.711091999998</v>
      </c>
      <c r="E17" s="6">
        <v>96414.711091999998</v>
      </c>
      <c r="F17" s="6">
        <v>96414.711091999998</v>
      </c>
      <c r="G17" s="6">
        <v>0</v>
      </c>
      <c r="H17" s="6">
        <v>0</v>
      </c>
    </row>
    <row r="18" spans="1:8" x14ac:dyDescent="0.25">
      <c r="A18" s="5">
        <v>2401060017</v>
      </c>
      <c r="B18" s="5">
        <v>10</v>
      </c>
      <c r="C18" s="5" t="s">
        <v>35</v>
      </c>
      <c r="D18" s="6">
        <v>44822.399835999997</v>
      </c>
      <c r="E18" s="6">
        <v>44822.399835999997</v>
      </c>
      <c r="F18" s="6">
        <v>44822.399835999997</v>
      </c>
      <c r="G18" s="6">
        <v>0</v>
      </c>
      <c r="H18" s="6">
        <v>0</v>
      </c>
    </row>
    <row r="19" spans="1:8" x14ac:dyDescent="0.25">
      <c r="A19" s="5">
        <v>2401060018</v>
      </c>
      <c r="B19" s="5">
        <v>10</v>
      </c>
      <c r="C19" s="5" t="s">
        <v>36</v>
      </c>
      <c r="D19" s="6">
        <v>19917.325961999999</v>
      </c>
      <c r="E19" s="6">
        <v>19917.325961999999</v>
      </c>
      <c r="F19" s="6">
        <v>19917.325961999999</v>
      </c>
      <c r="G19" s="6">
        <v>0</v>
      </c>
      <c r="H19" s="6">
        <v>0</v>
      </c>
    </row>
    <row r="20" spans="1:8" x14ac:dyDescent="0.25">
      <c r="A20" s="5">
        <v>2401060025</v>
      </c>
      <c r="B20" s="5">
        <v>10</v>
      </c>
      <c r="C20" s="5" t="s">
        <v>37</v>
      </c>
      <c r="D20" s="6">
        <v>35168.493659</v>
      </c>
      <c r="E20" s="6">
        <v>35168.493659</v>
      </c>
      <c r="F20" s="6">
        <v>35168.493659</v>
      </c>
      <c r="G20" s="6">
        <v>0</v>
      </c>
      <c r="H20" s="6">
        <v>0</v>
      </c>
    </row>
    <row r="21" spans="1:8" x14ac:dyDescent="0.25">
      <c r="A21" s="5">
        <v>2401060026</v>
      </c>
      <c r="B21" s="5">
        <v>10</v>
      </c>
      <c r="C21" s="5" t="s">
        <v>32</v>
      </c>
      <c r="D21" s="6">
        <v>23977.095421999999</v>
      </c>
      <c r="E21" s="6">
        <v>23977.095421999999</v>
      </c>
      <c r="F21" s="6">
        <v>23977.095421999999</v>
      </c>
      <c r="G21" s="6">
        <v>0</v>
      </c>
      <c r="H21" s="6">
        <v>0</v>
      </c>
    </row>
    <row r="22" spans="1:8" x14ac:dyDescent="0.25">
      <c r="A22" s="5">
        <v>240160031</v>
      </c>
      <c r="B22" s="5">
        <v>20</v>
      </c>
      <c r="C22" s="5" t="s">
        <v>38</v>
      </c>
      <c r="D22" s="6">
        <v>38046</v>
      </c>
      <c r="E22" s="6">
        <v>0</v>
      </c>
      <c r="F22" s="6">
        <v>0</v>
      </c>
      <c r="G22" s="6">
        <v>0</v>
      </c>
      <c r="H22" s="6">
        <v>0</v>
      </c>
    </row>
    <row r="23" spans="1:8" x14ac:dyDescent="0.25">
      <c r="A23" s="5">
        <v>2401060032</v>
      </c>
      <c r="B23" s="5">
        <v>10</v>
      </c>
      <c r="C23" s="5" t="s">
        <v>39</v>
      </c>
      <c r="D23" s="6">
        <v>13016.958191</v>
      </c>
      <c r="E23" s="6">
        <v>13016.958191</v>
      </c>
      <c r="F23" s="6">
        <v>13016.958191</v>
      </c>
      <c r="G23" s="6">
        <v>0</v>
      </c>
      <c r="H23" s="6">
        <v>0</v>
      </c>
    </row>
    <row r="24" spans="1:8" x14ac:dyDescent="0.25">
      <c r="A24" s="5">
        <v>240406001</v>
      </c>
      <c r="B24" s="5">
        <v>11</v>
      </c>
      <c r="C24" s="5" t="s">
        <v>40</v>
      </c>
      <c r="D24" s="6">
        <v>41383</v>
      </c>
      <c r="E24" s="6">
        <v>0</v>
      </c>
      <c r="F24" s="6">
        <v>0</v>
      </c>
      <c r="G24" s="6">
        <v>0</v>
      </c>
      <c r="H24" s="6">
        <v>0</v>
      </c>
    </row>
    <row r="25" spans="1:8" x14ac:dyDescent="0.25">
      <c r="A25" s="5">
        <v>240406001</v>
      </c>
      <c r="B25" s="5">
        <v>20</v>
      </c>
      <c r="C25" s="5" t="s">
        <v>40</v>
      </c>
      <c r="D25" s="6">
        <v>102450.689253</v>
      </c>
      <c r="E25" s="6">
        <v>92371.881586999996</v>
      </c>
      <c r="F25" s="6">
        <v>91967.975359999997</v>
      </c>
      <c r="G25" s="6">
        <v>2.481563</v>
      </c>
      <c r="H25" s="6">
        <v>2.481563</v>
      </c>
    </row>
    <row r="26" spans="1:8" x14ac:dyDescent="0.25">
      <c r="A26" s="5">
        <v>240506001</v>
      </c>
      <c r="B26" s="5">
        <v>20</v>
      </c>
      <c r="C26" s="5" t="s">
        <v>41</v>
      </c>
      <c r="D26" s="6">
        <v>1872</v>
      </c>
      <c r="E26" s="6">
        <v>999.09032100000002</v>
      </c>
      <c r="F26" s="6">
        <v>920.96612100000004</v>
      </c>
      <c r="G26" s="6">
        <v>88.263754109999994</v>
      </c>
      <c r="H26" s="6">
        <v>88.263754109999994</v>
      </c>
    </row>
    <row r="27" spans="1:8" x14ac:dyDescent="0.25">
      <c r="A27" s="5">
        <v>249906001</v>
      </c>
      <c r="B27" s="5">
        <v>20</v>
      </c>
      <c r="C27" s="5" t="s">
        <v>33</v>
      </c>
      <c r="D27" s="6">
        <v>7072.7827740000002</v>
      </c>
      <c r="E27" s="6">
        <v>6815.5227640000003</v>
      </c>
      <c r="F27" s="6">
        <v>6524.7366929999998</v>
      </c>
      <c r="G27" s="6">
        <v>601.27654099999995</v>
      </c>
      <c r="H27" s="6">
        <v>601.27654099999995</v>
      </c>
    </row>
    <row r="28" spans="1:8" x14ac:dyDescent="0.25">
      <c r="A28" s="5">
        <v>249906001</v>
      </c>
      <c r="B28" s="5">
        <v>21</v>
      </c>
      <c r="C28" s="5" t="s">
        <v>33</v>
      </c>
      <c r="D28" s="6">
        <v>17400</v>
      </c>
      <c r="E28" s="6">
        <v>16349.024176000001</v>
      </c>
      <c r="F28" s="6">
        <v>16349.024176000001</v>
      </c>
      <c r="G28" s="6">
        <v>151.012216</v>
      </c>
      <c r="H28" s="6">
        <v>151.012216</v>
      </c>
    </row>
    <row r="29" spans="1:8" x14ac:dyDescent="0.25">
      <c r="A29" s="5">
        <v>249906002</v>
      </c>
      <c r="B29" s="5">
        <v>20</v>
      </c>
      <c r="C29" s="5" t="s">
        <v>42</v>
      </c>
      <c r="D29" s="6">
        <v>150</v>
      </c>
      <c r="E29" s="6">
        <v>0</v>
      </c>
      <c r="F29" s="6">
        <v>0</v>
      </c>
      <c r="G29" s="6">
        <v>0</v>
      </c>
      <c r="H29" s="6">
        <v>0</v>
      </c>
    </row>
    <row r="30" spans="1:8" x14ac:dyDescent="0.25">
      <c r="A30" s="5">
        <v>249906003</v>
      </c>
      <c r="B30" s="5">
        <v>21</v>
      </c>
      <c r="C30" s="5" t="s">
        <v>43</v>
      </c>
      <c r="D30" s="6">
        <v>5772.0387000000001</v>
      </c>
      <c r="E30" s="6">
        <v>3873.5353540000001</v>
      </c>
      <c r="F30" s="6">
        <v>1473.4589020000001</v>
      </c>
      <c r="G30" s="6">
        <v>291.90934499999997</v>
      </c>
      <c r="H30" s="6">
        <v>291.90934499999997</v>
      </c>
    </row>
    <row r="31" spans="1:8" x14ac:dyDescent="0.25">
      <c r="A31" s="5">
        <v>249906004</v>
      </c>
      <c r="B31" s="5">
        <v>20</v>
      </c>
      <c r="C31" s="5" t="s">
        <v>44</v>
      </c>
      <c r="D31" s="6">
        <v>25103.336523999998</v>
      </c>
      <c r="E31" s="6">
        <v>19947.432589</v>
      </c>
      <c r="F31" s="6">
        <v>17175.501348999998</v>
      </c>
      <c r="G31" s="6">
        <v>3560.3350438400003</v>
      </c>
      <c r="H31" s="6">
        <v>3560.3350438400003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1" sqref="B1:B30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26</v>
      </c>
    </row>
    <row r="10" spans="1:2" x14ac:dyDescent="0.25">
      <c r="A10">
        <v>240106009</v>
      </c>
      <c r="B10" t="s">
        <v>27</v>
      </c>
    </row>
    <row r="11" spans="1:2" x14ac:dyDescent="0.25">
      <c r="A11">
        <v>2401060010</v>
      </c>
      <c r="B11" t="s">
        <v>28</v>
      </c>
    </row>
    <row r="12" spans="1:2" x14ac:dyDescent="0.25">
      <c r="A12">
        <v>2401060011</v>
      </c>
      <c r="B12" t="s">
        <v>29</v>
      </c>
    </row>
    <row r="13" spans="1:2" x14ac:dyDescent="0.25">
      <c r="A13">
        <v>2401060011</v>
      </c>
      <c r="B13" t="s">
        <v>29</v>
      </c>
    </row>
    <row r="14" spans="1:2" x14ac:dyDescent="0.25">
      <c r="A14">
        <v>2401060012</v>
      </c>
      <c r="B14" t="s">
        <v>30</v>
      </c>
    </row>
    <row r="15" spans="1:2" x14ac:dyDescent="0.25">
      <c r="A15">
        <v>2401060015</v>
      </c>
      <c r="B15" t="s">
        <v>31</v>
      </c>
    </row>
    <row r="16" spans="1:2" x14ac:dyDescent="0.25">
      <c r="A16">
        <v>2401060016</v>
      </c>
      <c r="B16" t="s">
        <v>34</v>
      </c>
    </row>
    <row r="17" spans="1:2" x14ac:dyDescent="0.25">
      <c r="A17">
        <v>2401060017</v>
      </c>
      <c r="B17" t="s">
        <v>35</v>
      </c>
    </row>
    <row r="18" spans="1:2" x14ac:dyDescent="0.25">
      <c r="A18">
        <v>2401060018</v>
      </c>
      <c r="B18" t="s">
        <v>36</v>
      </c>
    </row>
    <row r="19" spans="1:2" x14ac:dyDescent="0.25">
      <c r="A19">
        <v>2401060025</v>
      </c>
      <c r="B19" t="s">
        <v>37</v>
      </c>
    </row>
    <row r="20" spans="1:2" x14ac:dyDescent="0.25">
      <c r="A20">
        <v>2401060026</v>
      </c>
      <c r="B20" t="s">
        <v>32</v>
      </c>
    </row>
    <row r="21" spans="1:2" x14ac:dyDescent="0.25">
      <c r="A21">
        <v>240160031</v>
      </c>
      <c r="B21" t="s">
        <v>38</v>
      </c>
    </row>
    <row r="22" spans="1:2" x14ac:dyDescent="0.25">
      <c r="A22">
        <v>2401060032</v>
      </c>
      <c r="B22" t="s">
        <v>39</v>
      </c>
    </row>
    <row r="23" spans="1:2" x14ac:dyDescent="0.25">
      <c r="A23">
        <v>240406001</v>
      </c>
      <c r="B23" t="s">
        <v>40</v>
      </c>
    </row>
    <row r="24" spans="1:2" x14ac:dyDescent="0.25">
      <c r="A24">
        <v>240406001</v>
      </c>
      <c r="B24" t="s">
        <v>40</v>
      </c>
    </row>
    <row r="25" spans="1:2" x14ac:dyDescent="0.25">
      <c r="A25">
        <v>240506001</v>
      </c>
      <c r="B25" t="s">
        <v>41</v>
      </c>
    </row>
    <row r="26" spans="1:2" x14ac:dyDescent="0.25">
      <c r="A26">
        <v>249906001</v>
      </c>
      <c r="B26" t="s">
        <v>33</v>
      </c>
    </row>
    <row r="27" spans="1:2" x14ac:dyDescent="0.25">
      <c r="A27">
        <v>249906001</v>
      </c>
      <c r="B27" t="s">
        <v>33</v>
      </c>
    </row>
    <row r="28" spans="1:2" x14ac:dyDescent="0.25">
      <c r="A28">
        <v>249906002</v>
      </c>
      <c r="B28" t="s">
        <v>42</v>
      </c>
    </row>
    <row r="29" spans="1:2" x14ac:dyDescent="0.25">
      <c r="A29">
        <v>249906003</v>
      </c>
      <c r="B29" t="s">
        <v>43</v>
      </c>
    </row>
    <row r="30" spans="1:2" x14ac:dyDescent="0.25">
      <c r="A30">
        <v>249906004</v>
      </c>
      <c r="B30" t="s">
        <v>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F42"/>
  <sheetViews>
    <sheetView showGridLines="0" showRowColHeaders="0" tabSelected="1" topLeftCell="A10" workbookViewId="0">
      <selection activeCell="E7" sqref="E7"/>
    </sheetView>
  </sheetViews>
  <sheetFormatPr baseColWidth="10" defaultRowHeight="15" x14ac:dyDescent="0.25"/>
  <cols>
    <col min="1" max="1" width="28.140625" bestFit="1" customWidth="1"/>
    <col min="2" max="2" width="31.285156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54</v>
      </c>
      <c r="C6" t="s">
        <v>18</v>
      </c>
      <c r="D6" t="s">
        <v>19</v>
      </c>
      <c r="E6" t="s">
        <v>53</v>
      </c>
    </row>
    <row r="7" spans="1:5" x14ac:dyDescent="0.25">
      <c r="A7" s="2" t="s">
        <v>3</v>
      </c>
      <c r="B7" s="8">
        <v>53259.446191000003</v>
      </c>
      <c r="C7" s="8">
        <v>14378.709013</v>
      </c>
      <c r="D7" s="8">
        <v>10928.168177</v>
      </c>
      <c r="E7" s="8">
        <v>10098.803618</v>
      </c>
    </row>
    <row r="8" spans="1:5" x14ac:dyDescent="0.25">
      <c r="A8" s="2" t="s">
        <v>4</v>
      </c>
      <c r="B8" s="8">
        <v>8584.1749099999997</v>
      </c>
      <c r="C8" s="8">
        <v>4773.5951317899999</v>
      </c>
      <c r="D8" s="8">
        <v>2747.7603712399996</v>
      </c>
      <c r="E8" s="8">
        <v>2747.7603712399996</v>
      </c>
    </row>
    <row r="9" spans="1:5" x14ac:dyDescent="0.25">
      <c r="A9" s="2" t="s">
        <v>5</v>
      </c>
      <c r="B9" s="8">
        <v>11739.402502999999</v>
      </c>
      <c r="C9" s="8">
        <v>1965.965328</v>
      </c>
      <c r="D9" s="8">
        <v>765.965328</v>
      </c>
      <c r="E9" s="8">
        <v>765.965328</v>
      </c>
    </row>
    <row r="10" spans="1:5" x14ac:dyDescent="0.25">
      <c r="A10" s="2" t="s">
        <v>9</v>
      </c>
      <c r="B10" s="8">
        <v>73583.023604000002</v>
      </c>
      <c r="C10" s="8">
        <v>21118.269472789998</v>
      </c>
      <c r="D10" s="8">
        <v>14441.893876239999</v>
      </c>
      <c r="E10" s="8">
        <v>13612.52931724</v>
      </c>
    </row>
    <row r="42" spans="6:6" x14ac:dyDescent="0.25">
      <c r="F42" s="11" t="s">
        <v>58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E35"/>
  <sheetViews>
    <sheetView showGridLines="0" showRowColHeaders="0" workbookViewId="0">
      <selection activeCell="E6" sqref="E6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40</v>
      </c>
    </row>
    <row r="3" spans="1:5" x14ac:dyDescent="0.25">
      <c r="A3" t="s">
        <v>49</v>
      </c>
      <c r="B3" t="s">
        <v>48</v>
      </c>
      <c r="C3" t="s">
        <v>50</v>
      </c>
      <c r="D3" t="s">
        <v>53</v>
      </c>
    </row>
    <row r="4" spans="1:5" x14ac:dyDescent="0.25">
      <c r="A4" s="8">
        <v>143833.68925300002</v>
      </c>
      <c r="B4" s="8">
        <v>91967.975359999997</v>
      </c>
      <c r="C4" s="13">
        <v>2.481563</v>
      </c>
      <c r="D4" s="13">
        <v>2.481563</v>
      </c>
    </row>
    <row r="6" spans="1:5" ht="26.25" customHeight="1" x14ac:dyDescent="0.25">
      <c r="A6" s="10" t="s">
        <v>51</v>
      </c>
      <c r="E6" s="1"/>
    </row>
    <row r="9" spans="1:5" x14ac:dyDescent="0.25">
      <c r="C9" s="11" t="s">
        <v>58</v>
      </c>
    </row>
    <row r="33" spans="1:3" x14ac:dyDescent="0.25">
      <c r="A33" s="14" t="str">
        <f>+CONCATENATE("PROYECTO","  ",B1)</f>
        <v>PROYECTO  REHABILITACION DE VIAS FERREAS A NIVEL NACIONAL</v>
      </c>
      <c r="B33" s="14"/>
      <c r="C33" s="14"/>
    </row>
    <row r="34" spans="1:3" x14ac:dyDescent="0.25">
      <c r="A34" s="14"/>
      <c r="B34" s="14"/>
      <c r="C34" s="14"/>
    </row>
    <row r="35" spans="1:3" x14ac:dyDescent="0.25">
      <c r="C35" s="12"/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APR VS RP  Y OBLIGACIÓN Y PAGO</vt:lpstr>
      <vt:lpstr>INVERSIÓN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Elsa Liliana Lievano Torres</cp:lastModifiedBy>
  <dcterms:created xsi:type="dcterms:W3CDTF">2018-03-13T13:24:17Z</dcterms:created>
  <dcterms:modified xsi:type="dcterms:W3CDTF">2018-04-16T22:07:36Z</dcterms:modified>
</cp:coreProperties>
</file>